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 Bechtel\Desktop\"/>
    </mc:Choice>
  </mc:AlternateContent>
  <xr:revisionPtr revIDLastSave="0" documentId="13_ncr:1_{330493D8-E981-42BC-A15F-C0A8D7B76C73}" xr6:coauthVersionLast="46" xr6:coauthVersionMax="46" xr10:uidLastSave="{00000000-0000-0000-0000-000000000000}"/>
  <bookViews>
    <workbookView xWindow="28680" yWindow="-4035" windowWidth="29040" windowHeight="15840" xr2:uid="{00000000-000D-0000-FFFF-FFFF00000000}"/>
  </bookViews>
  <sheets>
    <sheet name="Standaufsichten" sheetId="1" r:id="rId1"/>
  </sheets>
  <definedNames>
    <definedName name="_xlnm.Print_Area" localSheetId="0">Standaufsichten!$A$1:$E$149</definedName>
    <definedName name="_xlnm.Print_Titles" localSheetId="0">Standaufsichten!$1:$8</definedName>
  </definedNames>
  <calcPr calcId="191029"/>
</workbook>
</file>

<file path=xl/calcChain.xml><?xml version="1.0" encoding="utf-8"?>
<calcChain xmlns="http://schemas.openxmlformats.org/spreadsheetml/2006/main">
  <c r="E10" i="1" l="1"/>
  <c r="E85" i="1" l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57" i="1"/>
  <c r="A123" i="1" l="1"/>
  <c r="E12" i="1" l="1"/>
  <c r="B109" i="1"/>
  <c r="A108" i="1"/>
  <c r="E108" i="1" s="1"/>
  <c r="E38" i="1" s="1"/>
  <c r="D85" i="1"/>
  <c r="E107" i="1" s="1"/>
  <c r="E39" i="1" s="1"/>
</calcChain>
</file>

<file path=xl/sharedStrings.xml><?xml version="1.0" encoding="utf-8"?>
<sst xmlns="http://schemas.openxmlformats.org/spreadsheetml/2006/main" count="107" uniqueCount="42">
  <si>
    <t>Gesamtsumme</t>
  </si>
  <si>
    <t>Fahrtkosten</t>
  </si>
  <si>
    <t>Gefahrene 
Kilometer</t>
  </si>
  <si>
    <t>Fahrstrecke</t>
  </si>
  <si>
    <r>
      <t>Anschrift:</t>
    </r>
    <r>
      <rPr>
        <sz val="12"/>
        <color indexed="8"/>
        <rFont val="Arial"/>
        <family val="2"/>
      </rPr>
      <t xml:space="preserve"> </t>
    </r>
  </si>
  <si>
    <t>64295 Darmstadt</t>
  </si>
  <si>
    <t>Tel.:</t>
  </si>
  <si>
    <r>
      <t>Mobil:</t>
    </r>
    <r>
      <rPr>
        <sz val="12"/>
        <color indexed="8"/>
        <rFont val="Arial"/>
        <family val="2"/>
      </rPr>
      <t xml:space="preserve"> </t>
    </r>
  </si>
  <si>
    <r>
      <t>E-mail:</t>
    </r>
    <r>
      <rPr>
        <sz val="12"/>
        <color indexed="8"/>
        <rFont val="Arial"/>
        <family val="2"/>
      </rPr>
      <t xml:space="preserve"> </t>
    </r>
  </si>
  <si>
    <t>Bank:</t>
  </si>
  <si>
    <r>
      <t>IBAN:</t>
    </r>
    <r>
      <rPr>
        <sz val="12"/>
        <color indexed="8"/>
        <rFont val="Arial"/>
        <family val="2"/>
      </rPr>
      <t xml:space="preserve"> </t>
    </r>
  </si>
  <si>
    <r>
      <t>BIC:</t>
    </r>
    <r>
      <rPr>
        <sz val="12"/>
        <color indexed="8"/>
        <rFont val="Arial"/>
        <family val="2"/>
      </rPr>
      <t xml:space="preserve"> </t>
    </r>
  </si>
  <si>
    <t>Abrechnung:</t>
  </si>
  <si>
    <t>Geschäftsstelle:</t>
  </si>
  <si>
    <t>Rheinstr.162</t>
  </si>
  <si>
    <t xml:space="preserve">Bankverbindung: </t>
  </si>
  <si>
    <r>
      <t xml:space="preserve">Volksbank Darmstadt-Südhessen e.G. ● </t>
    </r>
    <r>
      <rPr>
        <i/>
        <sz val="7"/>
        <color indexed="8"/>
        <rFont val="Arial"/>
        <family val="2"/>
      </rPr>
      <t>Konto Nr.:</t>
    </r>
    <r>
      <rPr>
        <sz val="7"/>
        <color indexed="8"/>
        <rFont val="Arial"/>
        <family val="2"/>
      </rPr>
      <t xml:space="preserve"> 83071400 ● </t>
    </r>
    <r>
      <rPr>
        <i/>
        <sz val="7"/>
        <color indexed="8"/>
        <rFont val="Arial"/>
        <family val="2"/>
      </rPr>
      <t>BLZ:</t>
    </r>
    <r>
      <rPr>
        <sz val="7"/>
        <color indexed="8"/>
        <rFont val="Arial"/>
        <family val="2"/>
      </rPr>
      <t xml:space="preserve"> 508 900 00</t>
    </r>
  </si>
  <si>
    <t>Tel.:   06151-8931-53</t>
  </si>
  <si>
    <t>Bitte vollständige Adresse und Bankverbindung angeben!</t>
  </si>
  <si>
    <t>Bitte nur die grau unterlegten Felder ausfüllen!</t>
  </si>
  <si>
    <t>IBAN   DE48 5089 0000 0083 0714 00   ●   BIC  GENODEF1VBD</t>
  </si>
  <si>
    <r>
      <t>Name:</t>
    </r>
    <r>
      <rPr>
        <sz val="12"/>
        <color indexed="8"/>
        <rFont val="Arial"/>
        <family val="2"/>
      </rPr>
      <t xml:space="preserve"> </t>
    </r>
  </si>
  <si>
    <t>Jagdklub Darmstadt</t>
  </si>
  <si>
    <t>Jagdklub Darmstadt, Verein für Jäger und Sportschützen e.V.</t>
  </si>
  <si>
    <t>Mail: mail@jagdklub-darmstadt.de</t>
  </si>
  <si>
    <t>Datum 
Aufsicht</t>
  </si>
  <si>
    <t>Vormittags</t>
  </si>
  <si>
    <t>Nachmittag</t>
  </si>
  <si>
    <t>Arbeitsstunden
in Stunden</t>
  </si>
  <si>
    <t>nein</t>
  </si>
  <si>
    <t>à 0,15 €/km</t>
  </si>
  <si>
    <t>Arbeitsstunden</t>
  </si>
  <si>
    <r>
      <t xml:space="preserve">Datum, Unterschrift </t>
    </r>
    <r>
      <rPr>
        <b/>
        <sz val="11"/>
        <color indexed="8"/>
        <rFont val="Arial"/>
        <family val="2"/>
      </rPr>
      <t>Standaufsicht</t>
    </r>
  </si>
  <si>
    <r>
      <t xml:space="preserve">Datum, Unterschrift </t>
    </r>
    <r>
      <rPr>
        <b/>
        <sz val="11"/>
        <color indexed="8"/>
        <rFont val="Arial"/>
        <family val="2"/>
      </rPr>
      <t>Obmann f. Standaufsichten</t>
    </r>
  </si>
  <si>
    <t>Abrechnung Standaufsicht vom:</t>
  </si>
  <si>
    <t>für das Geschäftsjahr:</t>
  </si>
  <si>
    <t>Gesamtbetrag der Fahrtkosten</t>
  </si>
  <si>
    <t>Verein für Jäger und Sportschützen e.V.</t>
  </si>
  <si>
    <t>kein Fahrkosten ansetzbar für die ersten 10 AS</t>
  </si>
  <si>
    <r>
      <t>Bei Ableistung von 55 Arbeitsstunen in Summe reduziert sich der folgende Jahresbeitrag auf</t>
    </r>
    <r>
      <rPr>
        <b/>
        <sz val="12"/>
        <color theme="9" tint="-0.249977111117893"/>
        <rFont val="Arial"/>
        <family val="2"/>
      </rPr>
      <t xml:space="preserve"> </t>
    </r>
    <r>
      <rPr>
        <b/>
        <sz val="12"/>
        <rFont val="Arial"/>
        <family val="2"/>
      </rPr>
      <t>60 Euro</t>
    </r>
    <r>
      <rPr>
        <sz val="12"/>
        <color theme="1"/>
        <rFont val="Arial"/>
        <family val="2"/>
      </rPr>
      <t>!</t>
    </r>
  </si>
  <si>
    <t>Mitgliedsnummer</t>
  </si>
  <si>
    <t>ver2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</si>
</sst>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0\ &quot;Std.&quot;"/>
    <numFmt numFmtId="166" formatCode="0.0\ &quot;km&quot;"/>
    <numFmt numFmtId="167" formatCode="#,##0.00\ &quot;€&quot;"/>
  </numFmts>
  <fonts count="29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6"/>
      <name val="Century Gothic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6"/>
      <color rgb="FF008000"/>
      <name val="Arial"/>
      <family val="2"/>
    </font>
    <font>
      <b/>
      <i/>
      <sz val="8"/>
      <color rgb="FF008000"/>
      <name val="Arial"/>
      <family val="2"/>
    </font>
    <font>
      <i/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rgb="FF00000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5" fontId="7" fillId="2" borderId="1" xfId="0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167" fontId="7" fillId="2" borderId="1" xfId="0" applyNumberFormat="1" applyFont="1" applyFill="1" applyBorder="1" applyAlignment="1" applyProtection="1">
      <alignment vertical="center"/>
    </xf>
    <xf numFmtId="166" fontId="7" fillId="2" borderId="1" xfId="0" applyNumberFormat="1" applyFont="1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10" fillId="2" borderId="0" xfId="0" applyFont="1" applyFill="1" applyBorder="1" applyProtection="1"/>
    <xf numFmtId="165" fontId="10" fillId="2" borderId="0" xfId="0" applyNumberFormat="1" applyFont="1" applyFill="1" applyBorder="1" applyProtection="1"/>
    <xf numFmtId="166" fontId="10" fillId="2" borderId="0" xfId="0" applyNumberFormat="1" applyFont="1" applyFill="1" applyBorder="1" applyProtection="1"/>
    <xf numFmtId="0" fontId="10" fillId="3" borderId="4" xfId="0" applyFont="1" applyFill="1" applyBorder="1" applyAlignment="1" applyProtection="1">
      <alignment wrapText="1"/>
    </xf>
    <xf numFmtId="0" fontId="9" fillId="2" borderId="7" xfId="0" applyFont="1" applyFill="1" applyBorder="1" applyAlignment="1" applyProtection="1">
      <alignment vertical="center"/>
    </xf>
    <xf numFmtId="167" fontId="7" fillId="2" borderId="8" xfId="0" applyNumberFormat="1" applyFont="1" applyFill="1" applyBorder="1" applyAlignment="1" applyProtection="1">
      <alignment vertical="center"/>
    </xf>
    <xf numFmtId="0" fontId="8" fillId="2" borderId="0" xfId="0" applyFont="1" applyFill="1" applyProtection="1"/>
    <xf numFmtId="0" fontId="12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2" fillId="2" borderId="0" xfId="0" applyFont="1" applyFill="1" applyAlignment="1" applyProtection="1">
      <alignment horizontal="right" vertical="top"/>
    </xf>
    <xf numFmtId="0" fontId="11" fillId="2" borderId="0" xfId="0" applyFont="1" applyFill="1" applyAlignment="1" applyProtection="1">
      <alignment horizontal="right" vertical="top"/>
    </xf>
    <xf numFmtId="0" fontId="14" fillId="2" borderId="0" xfId="0" applyFont="1" applyFill="1" applyAlignment="1" applyProtection="1">
      <alignment vertical="top"/>
    </xf>
    <xf numFmtId="0" fontId="15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1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0" fillId="0" borderId="0" xfId="0" applyProtection="1"/>
    <xf numFmtId="0" fontId="8" fillId="2" borderId="0" xfId="0" applyFont="1" applyFill="1" applyAlignment="1" applyProtection="1">
      <alignment vertical="center"/>
    </xf>
    <xf numFmtId="0" fontId="20" fillId="2" borderId="0" xfId="0" applyFont="1" applyFill="1" applyProtection="1"/>
    <xf numFmtId="0" fontId="8" fillId="2" borderId="9" xfId="0" applyFont="1" applyFill="1" applyBorder="1" applyProtection="1"/>
    <xf numFmtId="0" fontId="7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left" vertical="center" indent="5"/>
    </xf>
    <xf numFmtId="0" fontId="21" fillId="2" borderId="0" xfId="0" applyFont="1" applyFill="1" applyAlignment="1" applyProtection="1">
      <alignment horizontal="left" vertical="center" indent="5"/>
    </xf>
    <xf numFmtId="0" fontId="23" fillId="2" borderId="0" xfId="0" applyFont="1" applyFill="1" applyAlignment="1" applyProtection="1">
      <alignment vertical="center"/>
    </xf>
    <xf numFmtId="0" fontId="8" fillId="3" borderId="5" xfId="0" applyFont="1" applyFill="1" applyBorder="1" applyProtection="1"/>
    <xf numFmtId="0" fontId="10" fillId="3" borderId="5" xfId="0" applyFont="1" applyFill="1" applyBorder="1" applyProtection="1"/>
    <xf numFmtId="165" fontId="10" fillId="3" borderId="5" xfId="0" applyNumberFormat="1" applyFont="1" applyFill="1" applyBorder="1" applyProtection="1"/>
    <xf numFmtId="166" fontId="10" fillId="3" borderId="5" xfId="0" applyNumberFormat="1" applyFont="1" applyFill="1" applyBorder="1" applyProtection="1"/>
    <xf numFmtId="166" fontId="11" fillId="4" borderId="6" xfId="0" applyNumberFormat="1" applyFont="1" applyFill="1" applyBorder="1" applyAlignment="1" applyProtection="1">
      <alignment horizontal="right"/>
      <protection locked="0"/>
    </xf>
    <xf numFmtId="166" fontId="11" fillId="4" borderId="4" xfId="0" applyNumberFormat="1" applyFont="1" applyFill="1" applyBorder="1" applyAlignment="1" applyProtection="1">
      <alignment horizontal="right"/>
      <protection locked="0"/>
    </xf>
    <xf numFmtId="0" fontId="24" fillId="2" borderId="10" xfId="0" applyFont="1" applyFill="1" applyBorder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14" fontId="20" fillId="4" borderId="0" xfId="0" applyNumberFormat="1" applyFont="1" applyFill="1" applyAlignment="1" applyProtection="1">
      <alignment horizontal="center"/>
      <protection locked="0"/>
    </xf>
    <xf numFmtId="14" fontId="8" fillId="2" borderId="0" xfId="0" applyNumberFormat="1" applyFont="1" applyFill="1" applyProtection="1"/>
    <xf numFmtId="0" fontId="9" fillId="2" borderId="11" xfId="0" applyFont="1" applyFill="1" applyBorder="1" applyAlignment="1" applyProtection="1">
      <alignment vertical="center"/>
    </xf>
    <xf numFmtId="0" fontId="0" fillId="2" borderId="11" xfId="0" applyFill="1" applyBorder="1" applyProtection="1"/>
    <xf numFmtId="0" fontId="8" fillId="2" borderId="11" xfId="0" applyFont="1" applyFill="1" applyBorder="1" applyProtection="1"/>
    <xf numFmtId="167" fontId="9" fillId="2" borderId="12" xfId="0" applyNumberFormat="1" applyFont="1" applyFill="1" applyBorder="1" applyProtection="1"/>
    <xf numFmtId="0" fontId="25" fillId="2" borderId="0" xfId="0" applyFont="1" applyFill="1" applyAlignment="1" applyProtection="1">
      <alignment vertical="center"/>
    </xf>
    <xf numFmtId="0" fontId="25" fillId="2" borderId="0" xfId="0" applyFont="1" applyFill="1" applyAlignment="1" applyProtection="1">
      <alignment horizontal="left"/>
    </xf>
    <xf numFmtId="164" fontId="10" fillId="5" borderId="6" xfId="0" applyNumberFormat="1" applyFont="1" applyFill="1" applyBorder="1" applyProtection="1"/>
    <xf numFmtId="0" fontId="21" fillId="2" borderId="0" xfId="0" applyFont="1" applyFill="1" applyBorder="1" applyProtection="1"/>
    <xf numFmtId="0" fontId="21" fillId="6" borderId="15" xfId="0" applyFont="1" applyFill="1" applyBorder="1" applyProtection="1"/>
    <xf numFmtId="0" fontId="8" fillId="6" borderId="16" xfId="0" applyFont="1" applyFill="1" applyBorder="1" applyProtection="1"/>
    <xf numFmtId="0" fontId="8" fillId="6" borderId="17" xfId="0" applyFont="1" applyFill="1" applyBorder="1" applyProtection="1"/>
    <xf numFmtId="0" fontId="11" fillId="4" borderId="6" xfId="0" applyFont="1" applyFill="1" applyBorder="1" applyProtection="1">
      <protection locked="0"/>
    </xf>
    <xf numFmtId="165" fontId="11" fillId="4" borderId="1" xfId="0" applyNumberFormat="1" applyFont="1" applyFill="1" applyBorder="1" applyProtection="1">
      <protection locked="0"/>
    </xf>
    <xf numFmtId="4" fontId="9" fillId="2" borderId="12" xfId="0" applyNumberFormat="1" applyFont="1" applyFill="1" applyBorder="1" applyProtection="1"/>
    <xf numFmtId="0" fontId="28" fillId="2" borderId="0" xfId="0" applyFont="1" applyFill="1" applyAlignment="1" applyProtection="1">
      <alignment horizontal="right"/>
    </xf>
    <xf numFmtId="0" fontId="22" fillId="2" borderId="0" xfId="0" applyFont="1" applyFill="1" applyAlignment="1" applyProtection="1">
      <alignment horizontal="left" vertical="center"/>
    </xf>
    <xf numFmtId="166" fontId="24" fillId="6" borderId="13" xfId="0" applyNumberFormat="1" applyFont="1" applyFill="1" applyBorder="1" applyAlignment="1" applyProtection="1">
      <alignment horizontal="center" wrapText="1"/>
    </xf>
    <xf numFmtId="166" fontId="24" fillId="6" borderId="14" xfId="0" applyNumberFormat="1" applyFont="1" applyFill="1" applyBorder="1" applyAlignment="1" applyProtection="1">
      <alignment horizontal="center" wrapText="1"/>
    </xf>
    <xf numFmtId="166" fontId="24" fillId="6" borderId="6" xfId="0" applyNumberFormat="1" applyFont="1" applyFill="1" applyBorder="1" applyAlignment="1" applyProtection="1">
      <alignment horizontal="center" wrapText="1"/>
    </xf>
    <xf numFmtId="0" fontId="20" fillId="4" borderId="0" xfId="0" applyFont="1" applyFill="1" applyAlignment="1" applyProtection="1">
      <alignment horizontal="right" vertical="center"/>
      <protection locked="0"/>
    </xf>
    <xf numFmtId="0" fontId="20" fillId="4" borderId="0" xfId="0" applyFont="1" applyFill="1" applyAlignment="1" applyProtection="1">
      <alignment horizontal="left" vertical="center"/>
      <protection locked="0"/>
    </xf>
    <xf numFmtId="0" fontId="21" fillId="4" borderId="0" xfId="0" applyFont="1" applyFill="1" applyAlignment="1" applyProtection="1">
      <alignment horizontal="left" vertical="center"/>
      <protection locked="0"/>
    </xf>
    <xf numFmtId="14" fontId="11" fillId="4" borderId="1" xfId="0" applyNumberFormat="1" applyFont="1" applyFill="1" applyBorder="1" applyAlignment="1" applyProtection="1">
      <alignment horizontal="left"/>
      <protection locked="0"/>
    </xf>
    <xf numFmtId="14" fontId="11" fillId="4" borderId="4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114300</xdr:rowOff>
    </xdr:from>
    <xdr:to>
      <xdr:col>5</xdr:col>
      <xdr:colOff>0</xdr:colOff>
      <xdr:row>7</xdr:row>
      <xdr:rowOff>123825</xdr:rowOff>
    </xdr:to>
    <xdr:sp macro="" textlink="">
      <xdr:nvSpPr>
        <xdr:cNvPr id="1178" name="Line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ShapeType="1"/>
        </xdr:cNvSpPr>
      </xdr:nvSpPr>
      <xdr:spPr bwMode="auto">
        <a:xfrm flipV="1">
          <a:off x="0" y="2085975"/>
          <a:ext cx="6877050" cy="9525"/>
        </a:xfrm>
        <a:prstGeom prst="line">
          <a:avLst/>
        </a:prstGeom>
        <a:noFill/>
        <a:ln w="2857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0</xdr:row>
      <xdr:rowOff>47625</xdr:rowOff>
    </xdr:from>
    <xdr:to>
      <xdr:col>4</xdr:col>
      <xdr:colOff>868680</xdr:colOff>
      <xdr:row>5</xdr:row>
      <xdr:rowOff>0</xdr:rowOff>
    </xdr:to>
    <xdr:pic>
      <xdr:nvPicPr>
        <xdr:cNvPr id="1179" name="Grafik 2" descr="log_jkd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9060" y="47625"/>
          <a:ext cx="792480" cy="100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40</xdr:row>
      <xdr:rowOff>99060</xdr:rowOff>
    </xdr:from>
    <xdr:to>
      <xdr:col>5</xdr:col>
      <xdr:colOff>0</xdr:colOff>
      <xdr:row>40</xdr:row>
      <xdr:rowOff>133350</xdr:rowOff>
    </xdr:to>
    <xdr:sp macro="" textlink="">
      <xdr:nvSpPr>
        <xdr:cNvPr id="1180" name="Line 5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ShapeType="1"/>
        </xdr:cNvSpPr>
      </xdr:nvSpPr>
      <xdr:spPr bwMode="auto">
        <a:xfrm flipV="1">
          <a:off x="0" y="8702040"/>
          <a:ext cx="7063740" cy="34290"/>
        </a:xfrm>
        <a:prstGeom prst="line">
          <a:avLst/>
        </a:prstGeom>
        <a:noFill/>
        <a:ln w="2857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86</xdr:row>
      <xdr:rowOff>121920</xdr:rowOff>
    </xdr:from>
    <xdr:to>
      <xdr:col>4</xdr:col>
      <xdr:colOff>883920</xdr:colOff>
      <xdr:row>86</xdr:row>
      <xdr:rowOff>133350</xdr:rowOff>
    </xdr:to>
    <xdr:sp macro="" textlink="">
      <xdr:nvSpPr>
        <xdr:cNvPr id="1181" name="Line 5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ShapeType="1"/>
        </xdr:cNvSpPr>
      </xdr:nvSpPr>
      <xdr:spPr bwMode="auto">
        <a:xfrm flipV="1">
          <a:off x="0" y="17259300"/>
          <a:ext cx="4716780" cy="11430"/>
        </a:xfrm>
        <a:prstGeom prst="line">
          <a:avLst/>
        </a:prstGeom>
        <a:noFill/>
        <a:ln w="2857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137</xdr:row>
      <xdr:rowOff>123825</xdr:rowOff>
    </xdr:from>
    <xdr:to>
      <xdr:col>4</xdr:col>
      <xdr:colOff>657225</xdr:colOff>
      <xdr:row>137</xdr:row>
      <xdr:rowOff>133350</xdr:rowOff>
    </xdr:to>
    <xdr:sp macro="" textlink="">
      <xdr:nvSpPr>
        <xdr:cNvPr id="1182" name="Line 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ShapeType="1"/>
        </xdr:cNvSpPr>
      </xdr:nvSpPr>
      <xdr:spPr bwMode="auto">
        <a:xfrm flipV="1">
          <a:off x="0" y="27508200"/>
          <a:ext cx="6838950" cy="9525"/>
        </a:xfrm>
        <a:prstGeom prst="line">
          <a:avLst/>
        </a:prstGeom>
        <a:noFill/>
        <a:ln w="2857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uero@jagdschule-darmstadt.de" TargetMode="External"/><Relationship Id="rId1" Type="http://schemas.openxmlformats.org/officeDocument/2006/relationships/hyperlink" Target="mailto:buero@jagdschule-darmstadt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8"/>
  <sheetViews>
    <sheetView tabSelected="1" zoomScaleNormal="100" workbookViewId="0">
      <selection activeCell="C14" sqref="C14"/>
    </sheetView>
  </sheetViews>
  <sheetFormatPr baseColWidth="10" defaultColWidth="18.28515625" defaultRowHeight="14.25" x14ac:dyDescent="0.2"/>
  <cols>
    <col min="1" max="1" width="11.7109375" style="15" customWidth="1"/>
    <col min="2" max="2" width="14.140625" style="15" customWidth="1"/>
    <col min="3" max="3" width="13.85546875" style="15" customWidth="1"/>
    <col min="4" max="4" width="50.28515625" style="15" customWidth="1"/>
    <col min="5" max="5" width="13" style="15" customWidth="1"/>
    <col min="6" max="16384" width="18.28515625" style="15"/>
  </cols>
  <sheetData>
    <row r="2" spans="1:5" ht="20.25" x14ac:dyDescent="0.2">
      <c r="A2" s="16"/>
    </row>
    <row r="3" spans="1:5" x14ac:dyDescent="0.2">
      <c r="A3" s="17"/>
    </row>
    <row r="4" spans="1:5" ht="20.25" x14ac:dyDescent="0.2">
      <c r="A4" s="16"/>
    </row>
    <row r="5" spans="1:5" ht="15" x14ac:dyDescent="0.2">
      <c r="A5" s="18"/>
    </row>
    <row r="6" spans="1:5" ht="19.5" x14ac:dyDescent="0.2">
      <c r="E6" s="19" t="s">
        <v>22</v>
      </c>
    </row>
    <row r="7" spans="1:5" x14ac:dyDescent="0.2">
      <c r="E7" s="20" t="s">
        <v>37</v>
      </c>
    </row>
    <row r="8" spans="1:5" x14ac:dyDescent="0.2">
      <c r="A8" s="21"/>
    </row>
    <row r="9" spans="1:5" x14ac:dyDescent="0.2">
      <c r="A9" s="21"/>
      <c r="E9" s="65" t="s">
        <v>41</v>
      </c>
    </row>
    <row r="10" spans="1:5" ht="20.25" x14ac:dyDescent="0.25">
      <c r="A10" s="22" t="s">
        <v>34</v>
      </c>
      <c r="B10" s="23"/>
      <c r="C10" s="24"/>
      <c r="E10" s="49">
        <f ca="1">TODAY()</f>
        <v>44306</v>
      </c>
    </row>
    <row r="11" spans="1:5" ht="20.25" x14ac:dyDescent="0.25">
      <c r="A11" s="24"/>
      <c r="B11" s="23"/>
    </row>
    <row r="12" spans="1:5" ht="18" x14ac:dyDescent="0.25">
      <c r="A12" s="55" t="s">
        <v>35</v>
      </c>
      <c r="B12" s="23"/>
      <c r="E12" s="56">
        <f ca="1">YEAR(E10)</f>
        <v>2021</v>
      </c>
    </row>
    <row r="13" spans="1:5" ht="20.25" x14ac:dyDescent="0.25">
      <c r="A13" s="24"/>
      <c r="B13" s="23"/>
      <c r="C13" s="23"/>
    </row>
    <row r="14" spans="1:5" ht="15.75" x14ac:dyDescent="0.2">
      <c r="A14" s="66" t="s">
        <v>40</v>
      </c>
      <c r="B14" s="66"/>
      <c r="C14" s="70"/>
    </row>
    <row r="15" spans="1:5" ht="15.75" x14ac:dyDescent="0.25">
      <c r="A15" s="48"/>
      <c r="B15" s="23"/>
      <c r="C15" s="23"/>
    </row>
    <row r="16" spans="1:5" ht="15.75" x14ac:dyDescent="0.2">
      <c r="A16" s="36" t="s">
        <v>21</v>
      </c>
      <c r="B16" s="71"/>
      <c r="C16" s="71"/>
      <c r="D16" s="71"/>
      <c r="E16" s="71"/>
    </row>
    <row r="17" spans="1:5" ht="15" x14ac:dyDescent="0.25">
      <c r="A17" s="37"/>
      <c r="B17" s="23"/>
      <c r="C17" s="23"/>
    </row>
    <row r="18" spans="1:5" ht="15.75" x14ac:dyDescent="0.2">
      <c r="A18" s="36" t="s">
        <v>4</v>
      </c>
      <c r="B18" s="71"/>
      <c r="C18" s="71"/>
      <c r="D18" s="71"/>
      <c r="E18" s="71"/>
    </row>
    <row r="19" spans="1:5" ht="15.75" x14ac:dyDescent="0.2">
      <c r="A19" s="38"/>
      <c r="B19" s="71"/>
      <c r="C19" s="71"/>
      <c r="D19" s="71"/>
      <c r="E19" s="71"/>
    </row>
    <row r="20" spans="1:5" ht="15" x14ac:dyDescent="0.25">
      <c r="A20" s="39"/>
      <c r="B20" s="23"/>
      <c r="C20" s="23"/>
    </row>
    <row r="21" spans="1:5" ht="15" x14ac:dyDescent="0.2">
      <c r="A21" s="36" t="s">
        <v>6</v>
      </c>
      <c r="B21" s="72"/>
      <c r="C21" s="72"/>
      <c r="D21" s="72"/>
      <c r="E21" s="72"/>
    </row>
    <row r="22" spans="1:5" ht="15" x14ac:dyDescent="0.25">
      <c r="A22" s="37"/>
      <c r="B22" s="23"/>
    </row>
    <row r="23" spans="1:5" ht="15" x14ac:dyDescent="0.2">
      <c r="A23" s="36" t="s">
        <v>7</v>
      </c>
      <c r="B23" s="72"/>
      <c r="C23" s="72"/>
      <c r="D23" s="72"/>
      <c r="E23" s="72"/>
    </row>
    <row r="24" spans="1:5" ht="15" x14ac:dyDescent="0.25">
      <c r="A24" s="37"/>
      <c r="B24" s="23"/>
      <c r="C24" s="23"/>
    </row>
    <row r="25" spans="1:5" ht="15" x14ac:dyDescent="0.2">
      <c r="A25" s="36" t="s">
        <v>8</v>
      </c>
      <c r="B25" s="72"/>
      <c r="C25" s="72"/>
      <c r="D25" s="72"/>
      <c r="E25" s="72"/>
    </row>
    <row r="26" spans="1:5" ht="18" x14ac:dyDescent="0.25">
      <c r="A26" s="40"/>
      <c r="B26" s="23"/>
      <c r="C26" s="23"/>
    </row>
    <row r="27" spans="1:5" ht="15" x14ac:dyDescent="0.2">
      <c r="A27" s="36" t="s">
        <v>9</v>
      </c>
      <c r="B27" s="72"/>
      <c r="C27" s="72"/>
      <c r="D27" s="72"/>
      <c r="E27" s="72"/>
    </row>
    <row r="28" spans="1:5" ht="15" x14ac:dyDescent="0.25">
      <c r="A28" s="37"/>
      <c r="B28" s="23"/>
    </row>
    <row r="29" spans="1:5" ht="15" x14ac:dyDescent="0.2">
      <c r="A29" s="36" t="s">
        <v>10</v>
      </c>
      <c r="B29" s="72"/>
      <c r="C29" s="72"/>
      <c r="D29" s="72"/>
      <c r="E29" s="72"/>
    </row>
    <row r="30" spans="1:5" ht="15" x14ac:dyDescent="0.25">
      <c r="A30" s="37"/>
      <c r="B30" s="23"/>
    </row>
    <row r="31" spans="1:5" ht="15" x14ac:dyDescent="0.2">
      <c r="A31" s="36" t="s">
        <v>11</v>
      </c>
      <c r="B31" s="72"/>
      <c r="C31" s="72"/>
      <c r="D31" s="72"/>
      <c r="E31" s="72"/>
    </row>
    <row r="32" spans="1:5" ht="15" x14ac:dyDescent="0.25">
      <c r="A32" s="32"/>
      <c r="B32" s="23"/>
      <c r="C32" s="23"/>
    </row>
    <row r="33" spans="1:5" ht="15" x14ac:dyDescent="0.25">
      <c r="A33" s="25" t="s">
        <v>19</v>
      </c>
      <c r="B33" s="23"/>
      <c r="C33" s="23"/>
    </row>
    <row r="34" spans="1:5" ht="15" x14ac:dyDescent="0.25">
      <c r="A34" s="25" t="s">
        <v>18</v>
      </c>
      <c r="B34" s="23"/>
      <c r="C34" s="23"/>
    </row>
    <row r="35" spans="1:5" ht="15" x14ac:dyDescent="0.25">
      <c r="A35" s="25"/>
      <c r="B35" s="23"/>
      <c r="C35" s="23"/>
    </row>
    <row r="36" spans="1:5" ht="15" x14ac:dyDescent="0.25">
      <c r="A36" s="51"/>
      <c r="B36" s="52"/>
      <c r="C36" s="52"/>
      <c r="D36" s="53"/>
      <c r="E36" s="53"/>
    </row>
    <row r="37" spans="1:5" ht="15" x14ac:dyDescent="0.25">
      <c r="B37" s="23"/>
      <c r="C37" s="23"/>
    </row>
    <row r="38" spans="1:5" ht="15.75" thickBot="1" x14ac:dyDescent="0.3">
      <c r="A38" s="25" t="s">
        <v>36</v>
      </c>
      <c r="B38" s="23"/>
      <c r="E38" s="54">
        <f>E108</f>
        <v>0</v>
      </c>
    </row>
    <row r="39" spans="1:5" ht="16.5" thickTop="1" thickBot="1" x14ac:dyDescent="0.3">
      <c r="A39" s="25" t="s">
        <v>31</v>
      </c>
      <c r="B39" s="23"/>
      <c r="C39" s="23"/>
      <c r="E39" s="64">
        <f>E107</f>
        <v>0</v>
      </c>
    </row>
    <row r="40" spans="1:5" ht="15.75" thickTop="1" x14ac:dyDescent="0.25">
      <c r="A40" s="25"/>
      <c r="B40" s="23"/>
      <c r="C40" s="23"/>
    </row>
    <row r="41" spans="1:5" ht="15" x14ac:dyDescent="0.25">
      <c r="A41" s="25"/>
      <c r="B41" s="23"/>
      <c r="C41" s="23"/>
    </row>
    <row r="42" spans="1:5" ht="9.75" customHeight="1" x14ac:dyDescent="0.25">
      <c r="A42" s="26" t="s">
        <v>13</v>
      </c>
      <c r="B42" s="26"/>
      <c r="C42" s="23"/>
      <c r="D42" s="23"/>
    </row>
    <row r="43" spans="1:5" ht="9.75" customHeight="1" x14ac:dyDescent="0.25">
      <c r="A43" s="27" t="s">
        <v>23</v>
      </c>
      <c r="C43" s="23"/>
      <c r="D43" s="27"/>
    </row>
    <row r="44" spans="1:5" ht="9.75" customHeight="1" x14ac:dyDescent="0.25">
      <c r="A44" s="27" t="s">
        <v>14</v>
      </c>
      <c r="C44" s="23"/>
      <c r="D44" s="27"/>
    </row>
    <row r="45" spans="1:5" ht="9.75" customHeight="1" x14ac:dyDescent="0.25">
      <c r="A45" s="27" t="s">
        <v>5</v>
      </c>
      <c r="C45" s="23"/>
      <c r="D45" s="27"/>
    </row>
    <row r="46" spans="1:5" ht="9.75" customHeight="1" x14ac:dyDescent="0.2">
      <c r="A46" s="27" t="s">
        <v>17</v>
      </c>
      <c r="D46" s="27"/>
    </row>
    <row r="47" spans="1:5" ht="9.75" customHeight="1" x14ac:dyDescent="0.2">
      <c r="A47" s="27" t="s">
        <v>24</v>
      </c>
      <c r="C47" s="28"/>
      <c r="D47" s="28"/>
    </row>
    <row r="48" spans="1:5" ht="9.75" customHeight="1" x14ac:dyDescent="0.25">
      <c r="A48" s="23"/>
      <c r="B48" s="23"/>
      <c r="C48" s="29"/>
      <c r="D48" s="28"/>
    </row>
    <row r="49" spans="1:5" ht="9.75" customHeight="1" x14ac:dyDescent="0.25">
      <c r="A49" s="26" t="s">
        <v>15</v>
      </c>
      <c r="B49" s="23"/>
      <c r="C49" s="23"/>
      <c r="D49" s="23"/>
    </row>
    <row r="50" spans="1:5" ht="9.75" customHeight="1" x14ac:dyDescent="0.25">
      <c r="A50" s="27" t="s">
        <v>16</v>
      </c>
      <c r="B50" s="23"/>
      <c r="C50" s="23"/>
      <c r="D50" s="23"/>
    </row>
    <row r="51" spans="1:5" ht="9.75" customHeight="1" x14ac:dyDescent="0.25">
      <c r="A51" s="30" t="s">
        <v>20</v>
      </c>
      <c r="B51" s="23"/>
      <c r="C51" s="23"/>
      <c r="D51" s="23"/>
    </row>
    <row r="52" spans="1:5" ht="9.75" customHeight="1" x14ac:dyDescent="0.25">
      <c r="A52" s="23"/>
      <c r="B52" s="31"/>
      <c r="C52" s="31"/>
      <c r="D52" s="31"/>
    </row>
    <row r="53" spans="1:5" x14ac:dyDescent="0.2">
      <c r="A53" s="32"/>
    </row>
    <row r="54" spans="1:5" x14ac:dyDescent="0.2">
      <c r="A54" s="32"/>
    </row>
    <row r="56" spans="1:5" ht="26.25" thickBot="1" x14ac:dyDescent="0.25">
      <c r="A56" s="12" t="s">
        <v>25</v>
      </c>
      <c r="B56" s="12" t="s">
        <v>26</v>
      </c>
      <c r="C56" s="12" t="s">
        <v>27</v>
      </c>
      <c r="D56" s="12" t="s">
        <v>28</v>
      </c>
      <c r="E56" s="12" t="s">
        <v>2</v>
      </c>
    </row>
    <row r="57" spans="1:5" ht="15.75" customHeight="1" x14ac:dyDescent="0.2">
      <c r="A57" s="73"/>
      <c r="B57" s="62" t="s">
        <v>29</v>
      </c>
      <c r="C57" s="63" t="s">
        <v>29</v>
      </c>
      <c r="D57" s="57">
        <f>IF(AND(B57="ja",C57="ja"),8,IF(OR(B57="ja",C57="ja"),4,0))</f>
        <v>0</v>
      </c>
      <c r="E57" s="67" t="s">
        <v>38</v>
      </c>
    </row>
    <row r="58" spans="1:5" ht="15.75" customHeight="1" x14ac:dyDescent="0.2">
      <c r="A58" s="73"/>
      <c r="B58" s="62" t="s">
        <v>29</v>
      </c>
      <c r="C58" s="62" t="s">
        <v>29</v>
      </c>
      <c r="D58" s="57">
        <f t="shared" ref="D58:D84" si="0">IF(AND(B58="ja",C58="ja"),8,IF(OR(B58="ja",C58="ja"),4,0))</f>
        <v>0</v>
      </c>
      <c r="E58" s="68"/>
    </row>
    <row r="59" spans="1:5" ht="15.75" customHeight="1" x14ac:dyDescent="0.2">
      <c r="A59" s="73"/>
      <c r="B59" s="62" t="s">
        <v>29</v>
      </c>
      <c r="C59" s="62" t="s">
        <v>29</v>
      </c>
      <c r="D59" s="57">
        <f t="shared" si="0"/>
        <v>0</v>
      </c>
      <c r="E59" s="69"/>
    </row>
    <row r="60" spans="1:5" ht="15.75" customHeight="1" x14ac:dyDescent="0.2">
      <c r="A60" s="73"/>
      <c r="B60" s="62" t="s">
        <v>29</v>
      </c>
      <c r="C60" s="62" t="s">
        <v>29</v>
      </c>
      <c r="D60" s="57">
        <f t="shared" si="0"/>
        <v>0</v>
      </c>
      <c r="E60" s="45"/>
    </row>
    <row r="61" spans="1:5" ht="15.75" customHeight="1" x14ac:dyDescent="0.2">
      <c r="A61" s="73"/>
      <c r="B61" s="62" t="s">
        <v>29</v>
      </c>
      <c r="C61" s="62" t="s">
        <v>29</v>
      </c>
      <c r="D61" s="57">
        <f t="shared" si="0"/>
        <v>0</v>
      </c>
      <c r="E61" s="45"/>
    </row>
    <row r="62" spans="1:5" ht="15.75" customHeight="1" x14ac:dyDescent="0.2">
      <c r="A62" s="73"/>
      <c r="B62" s="62" t="s">
        <v>29</v>
      </c>
      <c r="C62" s="62" t="s">
        <v>29</v>
      </c>
      <c r="D62" s="57">
        <f t="shared" si="0"/>
        <v>0</v>
      </c>
      <c r="E62" s="45"/>
    </row>
    <row r="63" spans="1:5" ht="15.75" customHeight="1" x14ac:dyDescent="0.2">
      <c r="A63" s="73"/>
      <c r="B63" s="62" t="s">
        <v>29</v>
      </c>
      <c r="C63" s="62" t="s">
        <v>29</v>
      </c>
      <c r="D63" s="57">
        <f t="shared" si="0"/>
        <v>0</v>
      </c>
      <c r="E63" s="45"/>
    </row>
    <row r="64" spans="1:5" ht="15.75" customHeight="1" x14ac:dyDescent="0.2">
      <c r="A64" s="73"/>
      <c r="B64" s="62" t="s">
        <v>29</v>
      </c>
      <c r="C64" s="62" t="s">
        <v>29</v>
      </c>
      <c r="D64" s="57">
        <f t="shared" si="0"/>
        <v>0</v>
      </c>
      <c r="E64" s="45"/>
    </row>
    <row r="65" spans="1:5" ht="15.75" customHeight="1" x14ac:dyDescent="0.2">
      <c r="A65" s="73"/>
      <c r="B65" s="62" t="s">
        <v>29</v>
      </c>
      <c r="C65" s="62" t="s">
        <v>29</v>
      </c>
      <c r="D65" s="57">
        <f t="shared" si="0"/>
        <v>0</v>
      </c>
      <c r="E65" s="45"/>
    </row>
    <row r="66" spans="1:5" ht="15.75" customHeight="1" x14ac:dyDescent="0.2">
      <c r="A66" s="73"/>
      <c r="B66" s="62" t="s">
        <v>29</v>
      </c>
      <c r="C66" s="62" t="s">
        <v>29</v>
      </c>
      <c r="D66" s="57">
        <f t="shared" si="0"/>
        <v>0</v>
      </c>
      <c r="E66" s="45"/>
    </row>
    <row r="67" spans="1:5" ht="15.75" customHeight="1" x14ac:dyDescent="0.2">
      <c r="A67" s="73"/>
      <c r="B67" s="62" t="s">
        <v>29</v>
      </c>
      <c r="C67" s="62" t="s">
        <v>29</v>
      </c>
      <c r="D67" s="57">
        <f t="shared" si="0"/>
        <v>0</v>
      </c>
      <c r="E67" s="45"/>
    </row>
    <row r="68" spans="1:5" ht="15.75" customHeight="1" x14ac:dyDescent="0.2">
      <c r="A68" s="73"/>
      <c r="B68" s="62" t="s">
        <v>29</v>
      </c>
      <c r="C68" s="62" t="s">
        <v>29</v>
      </c>
      <c r="D68" s="57">
        <f t="shared" si="0"/>
        <v>0</v>
      </c>
      <c r="E68" s="45"/>
    </row>
    <row r="69" spans="1:5" ht="15.75" customHeight="1" x14ac:dyDescent="0.2">
      <c r="A69" s="73"/>
      <c r="B69" s="62" t="s">
        <v>29</v>
      </c>
      <c r="C69" s="62" t="s">
        <v>29</v>
      </c>
      <c r="D69" s="57">
        <f t="shared" si="0"/>
        <v>0</v>
      </c>
      <c r="E69" s="45"/>
    </row>
    <row r="70" spans="1:5" ht="15.75" customHeight="1" x14ac:dyDescent="0.2">
      <c r="A70" s="73"/>
      <c r="B70" s="62" t="s">
        <v>29</v>
      </c>
      <c r="C70" s="62" t="s">
        <v>29</v>
      </c>
      <c r="D70" s="57">
        <f t="shared" si="0"/>
        <v>0</v>
      </c>
      <c r="E70" s="45"/>
    </row>
    <row r="71" spans="1:5" ht="15.75" customHeight="1" x14ac:dyDescent="0.2">
      <c r="A71" s="73"/>
      <c r="B71" s="62" t="s">
        <v>29</v>
      </c>
      <c r="C71" s="62" t="s">
        <v>29</v>
      </c>
      <c r="D71" s="57">
        <f t="shared" si="0"/>
        <v>0</v>
      </c>
      <c r="E71" s="45"/>
    </row>
    <row r="72" spans="1:5" ht="15.75" customHeight="1" x14ac:dyDescent="0.2">
      <c r="A72" s="73"/>
      <c r="B72" s="62" t="s">
        <v>29</v>
      </c>
      <c r="C72" s="62" t="s">
        <v>29</v>
      </c>
      <c r="D72" s="57">
        <f t="shared" si="0"/>
        <v>0</v>
      </c>
      <c r="E72" s="45"/>
    </row>
    <row r="73" spans="1:5" ht="15.75" customHeight="1" x14ac:dyDescent="0.2">
      <c r="A73" s="73"/>
      <c r="B73" s="62" t="s">
        <v>29</v>
      </c>
      <c r="C73" s="62" t="s">
        <v>29</v>
      </c>
      <c r="D73" s="57">
        <f t="shared" si="0"/>
        <v>0</v>
      </c>
      <c r="E73" s="45"/>
    </row>
    <row r="74" spans="1:5" ht="15.75" customHeight="1" x14ac:dyDescent="0.2">
      <c r="A74" s="73"/>
      <c r="B74" s="62" t="s">
        <v>29</v>
      </c>
      <c r="C74" s="62" t="s">
        <v>29</v>
      </c>
      <c r="D74" s="57">
        <f t="shared" si="0"/>
        <v>0</v>
      </c>
      <c r="E74" s="45"/>
    </row>
    <row r="75" spans="1:5" ht="15.75" customHeight="1" x14ac:dyDescent="0.2">
      <c r="A75" s="73"/>
      <c r="B75" s="62" t="s">
        <v>29</v>
      </c>
      <c r="C75" s="62" t="s">
        <v>29</v>
      </c>
      <c r="D75" s="57">
        <f t="shared" si="0"/>
        <v>0</v>
      </c>
      <c r="E75" s="45"/>
    </row>
    <row r="76" spans="1:5" ht="15.75" customHeight="1" x14ac:dyDescent="0.2">
      <c r="A76" s="73"/>
      <c r="B76" s="62" t="s">
        <v>29</v>
      </c>
      <c r="C76" s="62" t="s">
        <v>29</v>
      </c>
      <c r="D76" s="57">
        <f t="shared" si="0"/>
        <v>0</v>
      </c>
      <c r="E76" s="45"/>
    </row>
    <row r="77" spans="1:5" ht="15.75" customHeight="1" x14ac:dyDescent="0.2">
      <c r="A77" s="73"/>
      <c r="B77" s="62" t="s">
        <v>29</v>
      </c>
      <c r="C77" s="62" t="s">
        <v>29</v>
      </c>
      <c r="D77" s="57">
        <f t="shared" si="0"/>
        <v>0</v>
      </c>
      <c r="E77" s="45"/>
    </row>
    <row r="78" spans="1:5" ht="15.75" customHeight="1" x14ac:dyDescent="0.2">
      <c r="A78" s="73"/>
      <c r="B78" s="62" t="s">
        <v>29</v>
      </c>
      <c r="C78" s="62" t="s">
        <v>29</v>
      </c>
      <c r="D78" s="57">
        <f t="shared" si="0"/>
        <v>0</v>
      </c>
      <c r="E78" s="45"/>
    </row>
    <row r="79" spans="1:5" ht="15.75" customHeight="1" x14ac:dyDescent="0.2">
      <c r="A79" s="73"/>
      <c r="B79" s="62" t="s">
        <v>29</v>
      </c>
      <c r="C79" s="62" t="s">
        <v>29</v>
      </c>
      <c r="D79" s="57">
        <f t="shared" si="0"/>
        <v>0</v>
      </c>
      <c r="E79" s="45"/>
    </row>
    <row r="80" spans="1:5" ht="15.75" customHeight="1" x14ac:dyDescent="0.2">
      <c r="A80" s="73"/>
      <c r="B80" s="62" t="s">
        <v>29</v>
      </c>
      <c r="C80" s="62" t="s">
        <v>29</v>
      </c>
      <c r="D80" s="57">
        <f t="shared" si="0"/>
        <v>0</v>
      </c>
      <c r="E80" s="45"/>
    </row>
    <row r="81" spans="1:5" ht="15.75" customHeight="1" x14ac:dyDescent="0.2">
      <c r="A81" s="73"/>
      <c r="B81" s="62" t="s">
        <v>29</v>
      </c>
      <c r="C81" s="62" t="s">
        <v>29</v>
      </c>
      <c r="D81" s="57">
        <f t="shared" si="0"/>
        <v>0</v>
      </c>
      <c r="E81" s="45"/>
    </row>
    <row r="82" spans="1:5" ht="15.75" customHeight="1" x14ac:dyDescent="0.2">
      <c r="A82" s="73"/>
      <c r="B82" s="62" t="s">
        <v>29</v>
      </c>
      <c r="C82" s="62" t="s">
        <v>29</v>
      </c>
      <c r="D82" s="57">
        <f t="shared" si="0"/>
        <v>0</v>
      </c>
      <c r="E82" s="45"/>
    </row>
    <row r="83" spans="1:5" ht="15.75" customHeight="1" x14ac:dyDescent="0.2">
      <c r="A83" s="73"/>
      <c r="B83" s="62" t="s">
        <v>29</v>
      </c>
      <c r="C83" s="62" t="s">
        <v>29</v>
      </c>
      <c r="D83" s="57">
        <f t="shared" si="0"/>
        <v>0</v>
      </c>
      <c r="E83" s="45"/>
    </row>
    <row r="84" spans="1:5" ht="15.75" customHeight="1" thickBot="1" x14ac:dyDescent="0.25">
      <c r="A84" s="74"/>
      <c r="B84" s="62" t="s">
        <v>29</v>
      </c>
      <c r="C84" s="62" t="s">
        <v>29</v>
      </c>
      <c r="D84" s="57">
        <f t="shared" si="0"/>
        <v>0</v>
      </c>
      <c r="E84" s="46"/>
    </row>
    <row r="85" spans="1:5" ht="15.75" customHeight="1" thickBot="1" x14ac:dyDescent="0.25">
      <c r="A85" s="41"/>
      <c r="B85" s="41"/>
      <c r="C85" s="42" t="s">
        <v>0</v>
      </c>
      <c r="D85" s="43">
        <f>SUM(D57:D84)</f>
        <v>0</v>
      </c>
      <c r="E85" s="44">
        <f>SUM(E60:E84)</f>
        <v>0</v>
      </c>
    </row>
    <row r="86" spans="1:5" ht="15.75" customHeight="1" thickTop="1" x14ac:dyDescent="0.2">
      <c r="A86" s="8"/>
      <c r="B86" s="9"/>
      <c r="C86" s="10"/>
      <c r="D86" s="10"/>
      <c r="E86" s="11"/>
    </row>
    <row r="87" spans="1:5" ht="15" x14ac:dyDescent="0.25">
      <c r="A87" s="25"/>
      <c r="B87" s="23"/>
      <c r="C87" s="23"/>
    </row>
    <row r="88" spans="1:5" ht="9.75" customHeight="1" x14ac:dyDescent="0.25">
      <c r="B88" s="26"/>
      <c r="C88" s="23"/>
      <c r="D88" s="23"/>
    </row>
    <row r="89" spans="1:5" ht="9.75" customHeight="1" x14ac:dyDescent="0.25">
      <c r="B89" s="26"/>
      <c r="C89" s="23"/>
      <c r="D89" s="23"/>
    </row>
    <row r="90" spans="1:5" ht="9.75" customHeight="1" x14ac:dyDescent="0.25">
      <c r="B90" s="26"/>
      <c r="C90" s="23"/>
      <c r="D90" s="23"/>
    </row>
    <row r="91" spans="1:5" ht="9.75" customHeight="1" x14ac:dyDescent="0.25">
      <c r="B91" s="26"/>
      <c r="C91" s="23"/>
      <c r="D91" s="23"/>
    </row>
    <row r="92" spans="1:5" ht="9.75" customHeight="1" x14ac:dyDescent="0.25">
      <c r="B92" s="26"/>
      <c r="C92" s="23"/>
      <c r="D92" s="23"/>
    </row>
    <row r="93" spans="1:5" ht="9.75" customHeight="1" x14ac:dyDescent="0.25">
      <c r="B93" s="26"/>
      <c r="C93" s="23"/>
      <c r="D93" s="23"/>
    </row>
    <row r="94" spans="1:5" ht="9.75" customHeight="1" x14ac:dyDescent="0.25">
      <c r="B94" s="26"/>
      <c r="C94" s="23"/>
      <c r="D94" s="23"/>
    </row>
    <row r="95" spans="1:5" ht="9.75" customHeight="1" x14ac:dyDescent="0.25">
      <c r="B95" s="26"/>
      <c r="C95" s="23"/>
      <c r="D95" s="23"/>
    </row>
    <row r="96" spans="1:5" ht="9.75" customHeight="1" x14ac:dyDescent="0.25">
      <c r="B96" s="26"/>
      <c r="C96" s="23"/>
      <c r="D96" s="23"/>
    </row>
    <row r="97" spans="1:5" ht="9.75" customHeight="1" x14ac:dyDescent="0.25">
      <c r="B97" s="26"/>
      <c r="C97" s="23"/>
      <c r="D97" s="23"/>
    </row>
    <row r="98" spans="1:5" ht="9.75" customHeight="1" x14ac:dyDescent="0.25">
      <c r="B98" s="26"/>
      <c r="C98" s="23"/>
      <c r="D98" s="23"/>
    </row>
    <row r="99" spans="1:5" ht="9.75" customHeight="1" x14ac:dyDescent="0.25">
      <c r="B99" s="26"/>
      <c r="C99" s="23"/>
      <c r="D99" s="23"/>
    </row>
    <row r="100" spans="1:5" ht="9.75" customHeight="1" x14ac:dyDescent="0.25">
      <c r="B100" s="26"/>
      <c r="C100" s="23"/>
      <c r="D100" s="23"/>
    </row>
    <row r="101" spans="1:5" ht="9.75" customHeight="1" x14ac:dyDescent="0.25">
      <c r="C101" s="23"/>
      <c r="D101" s="27"/>
    </row>
    <row r="102" spans="1:5" ht="9.75" customHeight="1" x14ac:dyDescent="0.25">
      <c r="C102" s="23"/>
      <c r="D102" s="27"/>
    </row>
    <row r="103" spans="1:5" ht="18" customHeight="1" x14ac:dyDescent="0.25">
      <c r="B103" s="23"/>
      <c r="C103" s="23"/>
      <c r="D103" s="31"/>
    </row>
    <row r="104" spans="1:5" ht="16.5" customHeight="1" x14ac:dyDescent="0.2"/>
    <row r="105" spans="1:5" ht="16.5" customHeight="1" x14ac:dyDescent="0.25">
      <c r="A105" s="33" t="s">
        <v>12</v>
      </c>
    </row>
    <row r="107" spans="1:5" ht="19.5" customHeight="1" x14ac:dyDescent="0.2">
      <c r="A107" s="10"/>
      <c r="B107" s="10"/>
      <c r="C107" s="3" t="s">
        <v>31</v>
      </c>
      <c r="D107" s="4"/>
      <c r="E107" s="1">
        <f>D85</f>
        <v>0</v>
      </c>
    </row>
    <row r="108" spans="1:5" ht="19.5" customHeight="1" x14ac:dyDescent="0.2">
      <c r="A108" s="6">
        <f>+E85</f>
        <v>0</v>
      </c>
      <c r="B108" s="2" t="s">
        <v>30</v>
      </c>
      <c r="C108" s="3" t="s">
        <v>1</v>
      </c>
      <c r="D108" s="4"/>
      <c r="E108" s="5">
        <f>+A108*0.15</f>
        <v>0</v>
      </c>
    </row>
    <row r="109" spans="1:5" ht="19.5" customHeight="1" thickBot="1" x14ac:dyDescent="0.25">
      <c r="A109" s="7" t="s">
        <v>3</v>
      </c>
      <c r="B109" s="47" t="str">
        <f>+CONCATENATE(B19," (",B18,")"," -&gt; ","JKD Darmstadt"," -&gt; ",B19," (",B18,")")</f>
        <v xml:space="preserve"> () -&gt; JKD Darmstadt -&gt;  ()</v>
      </c>
      <c r="C109" s="13"/>
      <c r="D109" s="13"/>
      <c r="E109" s="14"/>
    </row>
    <row r="111" spans="1:5" ht="15" thickBot="1" x14ac:dyDescent="0.25"/>
    <row r="112" spans="1:5" ht="16.5" thickBot="1" x14ac:dyDescent="0.3">
      <c r="A112" s="59" t="s">
        <v>39</v>
      </c>
      <c r="B112" s="60"/>
      <c r="C112" s="60"/>
      <c r="D112" s="60"/>
      <c r="E112" s="61"/>
    </row>
    <row r="113" spans="1:5" ht="15" x14ac:dyDescent="0.2">
      <c r="A113" s="58"/>
    </row>
    <row r="114" spans="1:5" ht="15" x14ac:dyDescent="0.2">
      <c r="A114" s="58"/>
    </row>
    <row r="115" spans="1:5" ht="15" x14ac:dyDescent="0.2">
      <c r="A115" s="58"/>
    </row>
    <row r="116" spans="1:5" ht="15" x14ac:dyDescent="0.2">
      <c r="A116" s="58"/>
    </row>
    <row r="117" spans="1:5" ht="15" x14ac:dyDescent="0.2">
      <c r="A117" s="58"/>
    </row>
    <row r="118" spans="1:5" ht="15" x14ac:dyDescent="0.2">
      <c r="A118" s="58"/>
    </row>
    <row r="119" spans="1:5" ht="15" x14ac:dyDescent="0.2">
      <c r="A119" s="58"/>
    </row>
    <row r="120" spans="1:5" ht="15" x14ac:dyDescent="0.2">
      <c r="A120" s="58"/>
    </row>
    <row r="121" spans="1:5" ht="15" x14ac:dyDescent="0.2">
      <c r="A121" s="58"/>
    </row>
    <row r="123" spans="1:5" ht="30" customHeight="1" x14ac:dyDescent="0.2">
      <c r="A123" s="50">
        <f ca="1">E10</f>
        <v>44306</v>
      </c>
    </row>
    <row r="124" spans="1:5" ht="15" x14ac:dyDescent="0.25">
      <c r="A124" s="34" t="s">
        <v>32</v>
      </c>
      <c r="B124" s="34"/>
      <c r="C124" s="34"/>
      <c r="D124" s="34"/>
    </row>
    <row r="125" spans="1:5" ht="15" x14ac:dyDescent="0.2">
      <c r="A125" s="35"/>
      <c r="B125" s="25"/>
      <c r="C125" s="25"/>
      <c r="D125" s="25"/>
      <c r="E125" s="25"/>
    </row>
    <row r="126" spans="1:5" ht="15" x14ac:dyDescent="0.2">
      <c r="A126" s="35"/>
      <c r="B126" s="25"/>
      <c r="C126" s="25"/>
      <c r="D126" s="25"/>
      <c r="E126" s="25"/>
    </row>
    <row r="127" spans="1:5" ht="15" x14ac:dyDescent="0.2">
      <c r="A127" s="35"/>
      <c r="B127" s="25"/>
      <c r="C127" s="25"/>
      <c r="D127" s="25"/>
      <c r="E127" s="25"/>
    </row>
    <row r="128" spans="1:5" ht="15" x14ac:dyDescent="0.25">
      <c r="A128" s="35"/>
      <c r="B128" s="23"/>
      <c r="C128" s="25"/>
      <c r="D128" s="25"/>
      <c r="E128" s="25"/>
    </row>
    <row r="129" spans="1:5" ht="15" x14ac:dyDescent="0.2">
      <c r="A129" s="35"/>
      <c r="B129" s="25"/>
      <c r="C129" s="25"/>
      <c r="D129" s="25"/>
      <c r="E129" s="25"/>
    </row>
    <row r="130" spans="1:5" ht="31.9" customHeight="1" x14ac:dyDescent="0.2">
      <c r="A130" s="50"/>
    </row>
    <row r="131" spans="1:5" ht="15" x14ac:dyDescent="0.25">
      <c r="A131" s="34" t="s">
        <v>33</v>
      </c>
      <c r="B131" s="34"/>
      <c r="C131" s="34"/>
      <c r="D131" s="34"/>
    </row>
    <row r="132" spans="1:5" x14ac:dyDescent="0.2">
      <c r="A132" s="8"/>
      <c r="B132" s="8"/>
      <c r="C132" s="8"/>
      <c r="D132" s="8"/>
    </row>
    <row r="133" spans="1:5" x14ac:dyDescent="0.2">
      <c r="A133" s="8"/>
      <c r="B133" s="8"/>
      <c r="C133" s="8"/>
      <c r="D133" s="8"/>
    </row>
    <row r="134" spans="1:5" x14ac:dyDescent="0.2">
      <c r="A134" s="8"/>
      <c r="B134" s="8"/>
      <c r="C134" s="8"/>
      <c r="D134" s="8"/>
    </row>
    <row r="135" spans="1:5" x14ac:dyDescent="0.2">
      <c r="A135" s="8"/>
      <c r="B135" s="8"/>
      <c r="C135" s="8"/>
      <c r="D135" s="8"/>
    </row>
    <row r="136" spans="1:5" x14ac:dyDescent="0.2">
      <c r="A136" s="8"/>
      <c r="B136" s="8"/>
      <c r="C136" s="8"/>
      <c r="D136" s="8"/>
    </row>
    <row r="138" spans="1:5" ht="15" x14ac:dyDescent="0.25">
      <c r="A138" s="25"/>
      <c r="B138" s="23"/>
      <c r="C138" s="23"/>
    </row>
    <row r="139" spans="1:5" ht="9.75" customHeight="1" x14ac:dyDescent="0.25">
      <c r="A139" s="26" t="s">
        <v>13</v>
      </c>
      <c r="B139" s="26"/>
      <c r="C139" s="23"/>
      <c r="D139" s="23"/>
    </row>
    <row r="140" spans="1:5" ht="9.75" customHeight="1" x14ac:dyDescent="0.25">
      <c r="A140" s="27" t="s">
        <v>23</v>
      </c>
      <c r="C140" s="23"/>
      <c r="D140" s="27"/>
    </row>
    <row r="141" spans="1:5" ht="9.75" customHeight="1" x14ac:dyDescent="0.25">
      <c r="A141" s="27" t="s">
        <v>14</v>
      </c>
      <c r="C141" s="23"/>
      <c r="D141" s="27"/>
    </row>
    <row r="142" spans="1:5" ht="9.75" customHeight="1" x14ac:dyDescent="0.25">
      <c r="A142" s="27" t="s">
        <v>5</v>
      </c>
      <c r="C142" s="23"/>
      <c r="D142" s="27"/>
    </row>
    <row r="143" spans="1:5" ht="9.75" customHeight="1" x14ac:dyDescent="0.2">
      <c r="A143" s="27" t="s">
        <v>17</v>
      </c>
      <c r="D143" s="27"/>
    </row>
    <row r="144" spans="1:5" ht="9.75" customHeight="1" x14ac:dyDescent="0.2">
      <c r="A144" s="27" t="s">
        <v>24</v>
      </c>
      <c r="C144" s="28"/>
      <c r="D144" s="28"/>
    </row>
    <row r="145" spans="1:4" ht="9.75" customHeight="1" x14ac:dyDescent="0.25">
      <c r="A145" s="23"/>
      <c r="B145" s="23"/>
      <c r="C145" s="29"/>
      <c r="D145" s="28"/>
    </row>
    <row r="146" spans="1:4" ht="9.75" customHeight="1" x14ac:dyDescent="0.25">
      <c r="A146" s="26" t="s">
        <v>15</v>
      </c>
      <c r="B146" s="23"/>
      <c r="C146" s="23"/>
      <c r="D146" s="23"/>
    </row>
    <row r="147" spans="1:4" ht="9.75" customHeight="1" x14ac:dyDescent="0.25">
      <c r="A147" s="27" t="s">
        <v>16</v>
      </c>
      <c r="B147" s="23"/>
      <c r="C147" s="23"/>
      <c r="D147" s="23"/>
    </row>
    <row r="148" spans="1:4" ht="9.75" customHeight="1" x14ac:dyDescent="0.25">
      <c r="A148" s="30" t="s">
        <v>20</v>
      </c>
      <c r="B148" s="31"/>
      <c r="C148" s="31"/>
      <c r="D148" s="31"/>
    </row>
  </sheetData>
  <sheetProtection algorithmName="SHA-512" hashValue="tADvT4NXRM8qbV3wRZqaBkvIEXkqG0jYSigwtfbk+zkHAg2B0l0eRGoInkZQwvbXHElMFZAHJSwVoAphcFn7jg==" saltValue="nTKRNXsSeu10bsgFc8VrmQ==" spinCount="100000" sheet="1" objects="1" scenarios="1" selectLockedCells="1"/>
  <mergeCells count="11">
    <mergeCell ref="A14:B14"/>
    <mergeCell ref="E57:E59"/>
    <mergeCell ref="B16:E16"/>
    <mergeCell ref="B18:E18"/>
    <mergeCell ref="B19:E19"/>
    <mergeCell ref="B21:E21"/>
    <mergeCell ref="B23:E23"/>
    <mergeCell ref="B25:E25"/>
    <mergeCell ref="B27:E27"/>
    <mergeCell ref="B29:E29"/>
    <mergeCell ref="B31:E31"/>
  </mergeCells>
  <dataValidations count="2">
    <dataValidation type="list" errorStyle="warning" showErrorMessage="1" errorTitle="Kein gültiger Wert" error="Bitte ja oder nein auswählen!" sqref="C57:C84 B58:B84" xr:uid="{00000000-0002-0000-0000-000000000000}">
      <formula1>"ja,nein"</formula1>
    </dataValidation>
    <dataValidation type="list" showErrorMessage="1" errorTitle="Kein gültiger Wert" error="Bitte ja oder nein auswählen!" sqref="B57" xr:uid="{00000000-0002-0000-0000-000001000000}">
      <formula1>"ja,nein"</formula1>
    </dataValidation>
  </dataValidations>
  <hyperlinks>
    <hyperlink ref="A47" r:id="rId1" display="mailto:buero@jagdschule-darmstadt.de" xr:uid="{00000000-0004-0000-0000-000000000000}"/>
    <hyperlink ref="A144" r:id="rId2" display="mailto:buero@jagdschule-darmstadt.de" xr:uid="{00000000-0004-0000-0000-000001000000}"/>
  </hyperlinks>
  <pageMargins left="0.70866141732283472" right="0.25" top="0.51181102362204722" bottom="0.52" header="0.31496062992125984" footer="0.31496062992125984"/>
  <pageSetup paperSize="9" scale="90" orientation="portrait" r:id="rId3"/>
  <rowBreaks count="1" manualBreakCount="1">
    <brk id="51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Standaufsichten</vt:lpstr>
      <vt:lpstr>Standaufsichten!Druckbereich</vt:lpstr>
      <vt:lpstr>Standaufsichten!Drucktitel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</dc:creator>
  <cp:lastModifiedBy>Stefan Bechtel</cp:lastModifiedBy>
  <cp:lastPrinted>2019-04-16T17:59:15Z</cp:lastPrinted>
  <dcterms:created xsi:type="dcterms:W3CDTF">2015-04-12T08:57:31Z</dcterms:created>
  <dcterms:modified xsi:type="dcterms:W3CDTF">2021-04-20T09:27:13Z</dcterms:modified>
</cp:coreProperties>
</file>